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y\Desktop\Bitacoras Area\2. Archivos Gaby\2022.02.17  IMPLAN Información Financiera Anual (Cuenta Pública) 2021\Archivos datos abiertos Excel\"/>
    </mc:Choice>
  </mc:AlternateContent>
  <bookViews>
    <workbookView xWindow="-120" yWindow="-120" windowWidth="20730" windowHeight="11160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9" i="1" l="1"/>
  <c r="B39" i="1"/>
  <c r="D35" i="1"/>
  <c r="D39" i="1" s="1"/>
  <c r="C35" i="1"/>
  <c r="B35" i="1"/>
  <c r="D27" i="1"/>
  <c r="C27" i="1"/>
  <c r="B27" i="1"/>
  <c r="D14" i="1" l="1"/>
  <c r="C14" i="1"/>
  <c r="D3" i="1"/>
  <c r="C3" i="1"/>
  <c r="C24" i="1" s="1"/>
  <c r="B14" i="1"/>
  <c r="B3" i="1"/>
  <c r="D24" i="1" l="1"/>
  <c r="B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<sst xmlns="http://schemas.openxmlformats.org/spreadsheetml/2006/main" count="45" uniqueCount="37">
  <si>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</si>
  <si>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</si>
  <si>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</si>
  <si>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</si>
  <si>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</si>
  <si>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</si>
  <si>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</si>
  <si>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</si>
  <si>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</si>
  <si>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</si>
  <si>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</si>
  <si>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</si>
  <si>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</si>
  <si>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</si>
  <si>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</si>
  <si>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</si>
  <si>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</si>
  <si>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</si>
  <si>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</si>
  <si>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</si>
  <si>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</si>
  <si>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</si>
  <si>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</si>
  <si>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</si>
  <si>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</si>
  <si>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</si>
  <si>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</si>
  <si>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</si>
  <si>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</si>
  <si>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</si>
  <si>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</si>
  <si>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</si>
  <si>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</si>
  <si>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</si>
  <si>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</si>
  <si>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Municipal de Planeación
Flujo de Fondos
Del 01 de Enero al 31 de Diciembre de 2021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</si>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</sst>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27032852</v>
      </c>
      <c r="C3" s="19">
        <f t="shared" ref="C3:D3" si="0">SUM(C4:C13)</f>
        <v>28726319.900000002</v>
      </c>
      <c r="D3" s="2">
        <f t="shared" si="0"/>
        <v>28726319.900000002</v>
      </c>
    </row>
    <row r="4" spans="1:4" x14ac:dyDescent="0.2">
      <c r="A4" s="14" t="s">
        <v>1</v>
      </c>
      <c r="B4" s="20">
        <v>0</v>
      </c>
      <c r="C4" s="20">
        <v>0</v>
      </c>
      <c r="D4" s="3">
        <v>0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0</v>
      </c>
      <c r="C6" s="20">
        <v>0</v>
      </c>
      <c r="D6" s="3">
        <v>0</v>
      </c>
    </row>
    <row r="7" spans="1:4" x14ac:dyDescent="0.2">
      <c r="A7" s="14" t="s">
        <v>4</v>
      </c>
      <c r="B7" s="20">
        <v>0</v>
      </c>
      <c r="C7" s="20">
        <v>0</v>
      </c>
      <c r="D7" s="3">
        <v>0</v>
      </c>
    </row>
    <row r="8" spans="1:4" x14ac:dyDescent="0.2">
      <c r="A8" s="14" t="s">
        <v>5</v>
      </c>
      <c r="B8" s="20">
        <v>900200</v>
      </c>
      <c r="C8" s="20">
        <v>882806.39</v>
      </c>
      <c r="D8" s="3">
        <v>882806.39</v>
      </c>
    </row>
    <row r="9" spans="1:4" x14ac:dyDescent="0.2">
      <c r="A9" s="14" t="s">
        <v>6</v>
      </c>
      <c r="B9" s="20">
        <v>0</v>
      </c>
      <c r="C9" s="20">
        <v>0</v>
      </c>
      <c r="D9" s="3">
        <v>0</v>
      </c>
    </row>
    <row r="10" spans="1:4" x14ac:dyDescent="0.2">
      <c r="A10" s="14" t="s">
        <v>7</v>
      </c>
      <c r="B10" s="20">
        <v>120000</v>
      </c>
      <c r="C10" s="20">
        <v>164111.76999999999</v>
      </c>
      <c r="D10" s="3">
        <v>164111.76999999999</v>
      </c>
    </row>
    <row r="11" spans="1:4" x14ac:dyDescent="0.2">
      <c r="A11" s="14" t="s">
        <v>8</v>
      </c>
      <c r="B11" s="20">
        <v>0</v>
      </c>
      <c r="C11" s="20">
        <v>0</v>
      </c>
      <c r="D11" s="3">
        <v>0</v>
      </c>
    </row>
    <row r="12" spans="1:4" x14ac:dyDescent="0.2">
      <c r="A12" s="14" t="s">
        <v>9</v>
      </c>
      <c r="B12" s="20">
        <v>26012652</v>
      </c>
      <c r="C12" s="20">
        <v>26359443.620000001</v>
      </c>
      <c r="D12" s="3">
        <v>26359443.620000001</v>
      </c>
    </row>
    <row r="13" spans="1:4" x14ac:dyDescent="0.2">
      <c r="A13" s="14" t="s">
        <v>10</v>
      </c>
      <c r="B13" s="20">
        <v>0</v>
      </c>
      <c r="C13" s="20">
        <v>1319958.1200000003</v>
      </c>
      <c r="D13" s="3">
        <v>1319958.1200000003</v>
      </c>
    </row>
    <row r="14" spans="1:4" x14ac:dyDescent="0.2">
      <c r="A14" s="7" t="s">
        <v>11</v>
      </c>
      <c r="B14" s="21">
        <f>SUM(B15:B23)</f>
        <v>27032852</v>
      </c>
      <c r="C14" s="21">
        <f t="shared" ref="C14:D14" si="1">SUM(C15:C23)</f>
        <v>28726319.900000002</v>
      </c>
      <c r="D14" s="4">
        <f t="shared" si="1"/>
        <v>28385848.510000002</v>
      </c>
    </row>
    <row r="15" spans="1:4" x14ac:dyDescent="0.2">
      <c r="A15" s="14" t="s">
        <v>12</v>
      </c>
      <c r="B15" s="20">
        <v>18697421.949999999</v>
      </c>
      <c r="C15" s="20">
        <v>18382028.59</v>
      </c>
      <c r="D15" s="3">
        <v>18107745.199999999</v>
      </c>
    </row>
    <row r="16" spans="1:4" x14ac:dyDescent="0.2">
      <c r="A16" s="14" t="s">
        <v>13</v>
      </c>
      <c r="B16" s="20">
        <v>562000</v>
      </c>
      <c r="C16" s="20">
        <v>274156.14</v>
      </c>
      <c r="D16" s="3">
        <v>274156.14</v>
      </c>
    </row>
    <row r="17" spans="1:4" x14ac:dyDescent="0.2">
      <c r="A17" s="14" t="s">
        <v>14</v>
      </c>
      <c r="B17" s="20">
        <v>6938430.0499999998</v>
      </c>
      <c r="C17" s="20">
        <v>9342813.540000001</v>
      </c>
      <c r="D17" s="3">
        <v>9276625.540000001</v>
      </c>
    </row>
    <row r="18" spans="1:4" x14ac:dyDescent="0.2">
      <c r="A18" s="14" t="s">
        <v>9</v>
      </c>
      <c r="B18" s="20">
        <v>0</v>
      </c>
      <c r="C18" s="20">
        <v>0</v>
      </c>
      <c r="D18" s="3">
        <v>0</v>
      </c>
    </row>
    <row r="19" spans="1:4" x14ac:dyDescent="0.2">
      <c r="A19" s="14" t="s">
        <v>15</v>
      </c>
      <c r="B19" s="20">
        <v>835000</v>
      </c>
      <c r="C19" s="20">
        <v>727321.63</v>
      </c>
      <c r="D19" s="3">
        <v>727321.63</v>
      </c>
    </row>
    <row r="20" spans="1:4" x14ac:dyDescent="0.2">
      <c r="A20" s="14" t="s">
        <v>16</v>
      </c>
      <c r="B20" s="20">
        <v>0</v>
      </c>
      <c r="C20" s="20">
        <v>0</v>
      </c>
      <c r="D20" s="3">
        <v>0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0</v>
      </c>
      <c r="C22" s="20">
        <v>0</v>
      </c>
      <c r="D22" s="3">
        <v>0</v>
      </c>
    </row>
    <row r="23" spans="1:4" x14ac:dyDescent="0.2">
      <c r="A23" s="14" t="s">
        <v>19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0</v>
      </c>
      <c r="D24" s="5">
        <f>D3-D14</f>
        <v>340471.3900000006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27032852</v>
      </c>
      <c r="C27" s="19">
        <f>SUM(C28:C34)</f>
        <v>28726319.900000002</v>
      </c>
      <c r="D27" s="2">
        <f>SUM(D28:D34)</f>
        <v>28726319.900000002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1319958.1200000003</v>
      </c>
      <c r="D29" s="16">
        <v>1319958.1200000003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27032852</v>
      </c>
      <c r="C31" s="23">
        <v>26656361.780000001</v>
      </c>
      <c r="D31" s="16">
        <v>26656361.780000001</v>
      </c>
    </row>
    <row r="32" spans="1:4" x14ac:dyDescent="0.2">
      <c r="A32" s="11" t="s">
        <v>30</v>
      </c>
      <c r="B32" s="23">
        <v>0</v>
      </c>
      <c r="C32" s="23">
        <v>750000</v>
      </c>
      <c r="D32" s="16">
        <v>750000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27032852</v>
      </c>
      <c r="C39" s="25">
        <f t="shared" ref="C39:D39" si="2">C27+C35</f>
        <v>28726319.900000002</v>
      </c>
      <c r="D39" s="18">
        <f t="shared" si="2"/>
        <v>28726319.900000002</v>
      </c>
    </row>
    <row r="40" spans="1:4" x14ac:dyDescent="0.2">
      <c r="A40" s="1" t="s">
        <v>36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C98EEC-EC18-45FD-AF82-D8CD023DC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Gaby</cp:lastModifiedBy>
  <dcterms:created xsi:type="dcterms:W3CDTF">2017-12-20T04:54:53Z</dcterms:created>
  <dcterms:modified xsi:type="dcterms:W3CDTF">2022-02-17T20:31:29Z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